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1"/>
  </bookViews>
  <sheets>
    <sheet name="Okruhy" sheetId="1" r:id="rId1"/>
    <sheet name="Celkem" sheetId="2" r:id="rId2"/>
  </sheets>
  <definedNames/>
  <calcPr fullCalcOnLoad="1"/>
</workbook>
</file>

<file path=xl/sharedStrings.xml><?xml version="1.0" encoding="utf-8"?>
<sst xmlns="http://schemas.openxmlformats.org/spreadsheetml/2006/main" count="252" uniqueCount="57">
  <si>
    <t>Klápa</t>
  </si>
  <si>
    <t>David</t>
  </si>
  <si>
    <t>Matěj</t>
  </si>
  <si>
    <t>Celkem</t>
  </si>
  <si>
    <t>Borec</t>
  </si>
  <si>
    <t>Tobi</t>
  </si>
  <si>
    <t>Olin</t>
  </si>
  <si>
    <t>Lenka</t>
  </si>
  <si>
    <t>Noga</t>
  </si>
  <si>
    <t>Kuba</t>
  </si>
  <si>
    <t>Hoňan</t>
  </si>
  <si>
    <t>Ňuf</t>
  </si>
  <si>
    <t>Honzík</t>
  </si>
  <si>
    <t>Tóma</t>
  </si>
  <si>
    <t>Bořek</t>
  </si>
  <si>
    <t>Prochy</t>
  </si>
  <si>
    <t>Klára Pro.</t>
  </si>
  <si>
    <t>Klára Pet.</t>
  </si>
  <si>
    <t>Martina</t>
  </si>
  <si>
    <t>Luho</t>
  </si>
  <si>
    <t>Hanka</t>
  </si>
  <si>
    <t>Páďule</t>
  </si>
  <si>
    <t>Jana</t>
  </si>
  <si>
    <t>Zuzka</t>
  </si>
  <si>
    <t>Udr</t>
  </si>
  <si>
    <t>Jára</t>
  </si>
  <si>
    <t>A</t>
  </si>
  <si>
    <t>B</t>
  </si>
  <si>
    <t>C</t>
  </si>
  <si>
    <t>D</t>
  </si>
  <si>
    <t>Helena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</si>
  <si>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</si>
  <si>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</si>
  <si>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</si>
  <si>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</si>
  <si>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</si>
  <si>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</si>
  <si>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</si>
  <si>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</si>
  <si>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</si>
  <si>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</si>
  <si>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</si>
  <si>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</si>
  <si>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</si>
  <si>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</si>
  <si>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</si>
  <si>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</si>
  <si>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</si>
  <si>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</si>
  <si>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</si>
  <si>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</si>
  <si>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</si>
  <si>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</si>
  <si>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</si>
  <si>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</si>
  <si>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DISK</t>
  </si>
  <si>
    <t>Zlosin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</si>
</sst>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;@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0"/>
      <name val="Arial"/>
      <family val="0"/>
    </font>
    <font>
      <b/>
      <sz val="11"/>
      <color indexed="10"/>
      <name val="Arial"/>
      <family val="0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46" fontId="2" fillId="0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6" fontId="5" fillId="0" borderId="2" xfId="0" applyNumberFormat="1" applyFont="1" applyBorder="1" applyAlignment="1">
      <alignment/>
    </xf>
    <xf numFmtId="0" fontId="3" fillId="2" borderId="3" xfId="0" applyFont="1" applyFill="1" applyBorder="1" applyAlignment="1">
      <alignment/>
    </xf>
    <xf numFmtId="46" fontId="6" fillId="0" borderId="4" xfId="0" applyNumberFormat="1" applyFont="1" applyBorder="1" applyAlignment="1">
      <alignment/>
    </xf>
    <xf numFmtId="46" fontId="4" fillId="0" borderId="4" xfId="0" applyNumberFormat="1" applyFont="1" applyFill="1" applyBorder="1" applyAlignment="1">
      <alignment/>
    </xf>
    <xf numFmtId="46" fontId="4" fillId="0" borderId="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46" fontId="2" fillId="0" borderId="0" xfId="0" applyNumberFormat="1" applyFont="1" applyFill="1" applyBorder="1" applyAlignment="1">
      <alignment/>
    </xf>
    <xf numFmtId="46" fontId="2" fillId="0" borderId="7" xfId="0" applyNumberFormat="1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46" fontId="2" fillId="3" borderId="0" xfId="0" applyNumberFormat="1" applyFont="1" applyFill="1" applyBorder="1" applyAlignment="1">
      <alignment/>
    </xf>
    <xf numFmtId="46" fontId="2" fillId="4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46" fontId="2" fillId="0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7" fillId="0" borderId="7" xfId="0" applyFont="1" applyFill="1" applyBorder="1" applyAlignment="1">
      <alignment horizontal="left"/>
    </xf>
    <xf numFmtId="46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pane ySplit="1" topLeftCell="BM2" activePane="bottomLeft" state="frozen"/>
      <selection pane="topLeft" activeCell="A1" sqref="A1"/>
      <selection pane="bottomLeft" activeCell="S5" sqref="S5"/>
    </sheetView>
  </sheetViews>
  <sheetFormatPr defaultColWidth="9.140625" defaultRowHeight="12.75"/>
  <cols>
    <col min="1" max="1" width="12.57421875" style="2" bestFit="1" customWidth="1"/>
    <col min="2" max="5" width="9.140625" style="1" customWidth="1"/>
    <col min="6" max="6" width="9.140625" style="5" customWidth="1"/>
    <col min="7" max="16384" width="9.140625" style="1" customWidth="1"/>
  </cols>
  <sheetData>
    <row r="1" spans="1:6" s="2" customFormat="1" ht="16.5" thickBot="1">
      <c r="A1" s="7"/>
      <c r="B1" s="11" t="s">
        <v>26</v>
      </c>
      <c r="C1" s="11" t="s">
        <v>27</v>
      </c>
      <c r="D1" s="11" t="s">
        <v>28</v>
      </c>
      <c r="E1" s="11" t="s">
        <v>29</v>
      </c>
      <c r="F1" s="7" t="s">
        <v>3</v>
      </c>
    </row>
    <row r="2" spans="1:6" ht="16.5" thickTop="1">
      <c r="A2" s="14" t="s">
        <v>4</v>
      </c>
      <c r="B2" s="6">
        <f>MIN(B3,B5,B7,B9,B11,B13,B15,B17,B19,B21,B23,B25,B27,B31,B33,B35,B37,B39,B43,B45,B47,B48,B49,B51)</f>
        <v>0.3923611111111111</v>
      </c>
      <c r="C2" s="6">
        <f>MIN(C3,C5,C7,C9,C11,C13,C15,C19,C21,C23,C25,C27,C29,C31,C33,C35,C37,C39,C41,C43,C45,C47,C48,C49,C51)</f>
        <v>0.4201388888888889</v>
      </c>
      <c r="D2" s="6">
        <f>MIN(D3,D5,D7,D11,D13,D15,D17,D19,D23,D25,D27,D29,D31,D35,D37,D39,D41,D43,D45,D48,D49,D51)</f>
        <v>0.4076388888888889</v>
      </c>
      <c r="E2" s="6">
        <f>MIN(E3,E5,E7,E9,E11,E13,E15,E21,E27,E29,E35,E37,E39,E41,E43,E45,E47,E48,E49,E51)</f>
        <v>0.3902777777777778</v>
      </c>
      <c r="F2" s="8">
        <f>SUM(B2:E2)</f>
        <v>1.6104166666666666</v>
      </c>
    </row>
    <row r="3" spans="1:6" ht="15.75">
      <c r="A3" s="15"/>
      <c r="B3" s="12">
        <v>0.5048611111111111</v>
      </c>
      <c r="C3" s="12">
        <v>0.5923611111111111</v>
      </c>
      <c r="D3" s="12">
        <v>0.4993055555555555</v>
      </c>
      <c r="E3" s="12">
        <v>0.40138888888888885</v>
      </c>
      <c r="F3" s="9">
        <f>SUM(B3:E3)</f>
        <v>1.9979166666666666</v>
      </c>
    </row>
    <row r="4" spans="1:6" s="3" customFormat="1" ht="15.75">
      <c r="A4" s="16" t="s">
        <v>11</v>
      </c>
      <c r="B4" s="4">
        <f>SUM($B3:B3)</f>
        <v>0.5048611111111111</v>
      </c>
      <c r="C4" s="4">
        <f>SUM($B3:C3)</f>
        <v>1.0972222222222223</v>
      </c>
      <c r="D4" s="4">
        <f>SUM($B3:D3)</f>
        <v>1.5965277777777778</v>
      </c>
      <c r="E4" s="4">
        <f>SUM($B3:E3)</f>
        <v>1.9979166666666666</v>
      </c>
      <c r="F4" s="9"/>
    </row>
    <row r="5" spans="1:6" ht="15.75">
      <c r="A5" s="17"/>
      <c r="B5" s="12">
        <v>0.6159722222222223</v>
      </c>
      <c r="C5" s="12">
        <v>0.9291666666666667</v>
      </c>
      <c r="D5" s="12">
        <v>0.9256944444444444</v>
      </c>
      <c r="E5" s="12">
        <v>0.6513888888888889</v>
      </c>
      <c r="F5" s="9">
        <f>SUM(B5:E5)</f>
        <v>3.1222222222222222</v>
      </c>
    </row>
    <row r="6" spans="1:6" s="3" customFormat="1" ht="15.75">
      <c r="A6" s="16" t="s">
        <v>12</v>
      </c>
      <c r="B6" s="4">
        <f>SUM($B5:B5)</f>
        <v>0.6159722222222223</v>
      </c>
      <c r="C6" s="4">
        <f>SUM($B5:C5)</f>
        <v>1.5451388888888888</v>
      </c>
      <c r="D6" s="4">
        <f>SUM($B5:D5)</f>
        <v>2.470833333333333</v>
      </c>
      <c r="E6" s="4">
        <f>SUM($B5:E5)</f>
        <v>3.1222222222222222</v>
      </c>
      <c r="F6" s="9"/>
    </row>
    <row r="7" spans="1:6" ht="15.75">
      <c r="A7" s="17"/>
      <c r="B7" s="12">
        <v>0.6625</v>
      </c>
      <c r="C7" s="12">
        <v>0.7451388888888889</v>
      </c>
      <c r="D7" s="12">
        <v>0.6263888888888889</v>
      </c>
      <c r="E7" s="12">
        <v>0.5833333333333334</v>
      </c>
      <c r="F7" s="9">
        <f>SUM(B7:E7)</f>
        <v>2.6173611111111112</v>
      </c>
    </row>
    <row r="8" spans="1:6" ht="15.75">
      <c r="A8" s="16" t="s">
        <v>13</v>
      </c>
      <c r="B8" s="4">
        <f>SUM($B7:B7)</f>
        <v>0.6625</v>
      </c>
      <c r="C8" s="4">
        <f>SUM($B7:C7)</f>
        <v>1.4076388888888889</v>
      </c>
      <c r="D8" s="4">
        <f>SUM($B7:D7)</f>
        <v>2.0340277777777778</v>
      </c>
      <c r="E8" s="4">
        <f>SUM($B7:E7)</f>
        <v>2.6173611111111112</v>
      </c>
      <c r="F8" s="9"/>
    </row>
    <row r="9" spans="1:6" ht="15.75">
      <c r="A9" s="17"/>
      <c r="B9" s="12">
        <v>0.6756944444444444</v>
      </c>
      <c r="C9" s="12">
        <v>1.1375</v>
      </c>
      <c r="D9" s="20">
        <v>0</v>
      </c>
      <c r="E9" s="12">
        <v>0.5916666666666667</v>
      </c>
      <c r="F9" s="9">
        <f>SUM(B9:E9)</f>
        <v>2.404861111111111</v>
      </c>
    </row>
    <row r="10" spans="1:6" ht="15.75">
      <c r="A10" s="16" t="s">
        <v>6</v>
      </c>
      <c r="B10" s="4">
        <f>SUM($B9:B9)</f>
        <v>0.6756944444444444</v>
      </c>
      <c r="C10" s="4">
        <f>SUM($B9:C9)</f>
        <v>1.8131944444444443</v>
      </c>
      <c r="D10" s="4">
        <f>SUM($B9:D9)</f>
        <v>1.8131944444444443</v>
      </c>
      <c r="E10" s="4">
        <f>SUM($B9:E9)</f>
        <v>2.404861111111111</v>
      </c>
      <c r="F10" s="9"/>
    </row>
    <row r="11" spans="1:6" ht="15.75">
      <c r="A11" s="17"/>
      <c r="B11" s="12">
        <v>0.7590277777777777</v>
      </c>
      <c r="C11" s="12">
        <v>0.7604166666666666</v>
      </c>
      <c r="D11" s="12">
        <v>0.6201388888888889</v>
      </c>
      <c r="E11" s="12">
        <v>0.6763888888888889</v>
      </c>
      <c r="F11" s="9">
        <f>SUM(B11:E11)</f>
        <v>2.8159722222222223</v>
      </c>
    </row>
    <row r="12" spans="1:6" ht="15.75">
      <c r="A12" s="16" t="s">
        <v>9</v>
      </c>
      <c r="B12" s="4">
        <f>SUM($B11:B11)</f>
        <v>0.7590277777777777</v>
      </c>
      <c r="C12" s="4">
        <f>SUM($B11:C11)</f>
        <v>1.5194444444444444</v>
      </c>
      <c r="D12" s="4">
        <f>SUM($B11:D11)</f>
        <v>2.1395833333333334</v>
      </c>
      <c r="E12" s="4">
        <f>SUM($B11:E11)</f>
        <v>2.8159722222222223</v>
      </c>
      <c r="F12" s="9"/>
    </row>
    <row r="13" spans="1:6" ht="15.75">
      <c r="A13" s="17"/>
      <c r="B13" s="12">
        <v>0.4215277777777778</v>
      </c>
      <c r="C13" s="12">
        <v>0.6340277777777777</v>
      </c>
      <c r="D13" s="12">
        <v>0.4375</v>
      </c>
      <c r="E13" s="12">
        <v>0.4576388888888889</v>
      </c>
      <c r="F13" s="9">
        <f>SUM(B13:E13)</f>
        <v>1.9506944444444445</v>
      </c>
    </row>
    <row r="14" spans="1:6" ht="15.75">
      <c r="A14" s="16" t="s">
        <v>14</v>
      </c>
      <c r="B14" s="4">
        <f>SUM($B13:B13)</f>
        <v>0.4215277777777778</v>
      </c>
      <c r="C14" s="4">
        <f>SUM($B13:C13)</f>
        <v>1.0555555555555556</v>
      </c>
      <c r="D14" s="4">
        <f>SUM($B13:D13)</f>
        <v>1.4930555555555556</v>
      </c>
      <c r="E14" s="4">
        <f>SUM($B13:E13)</f>
        <v>1.9506944444444445</v>
      </c>
      <c r="F14" s="9"/>
    </row>
    <row r="15" spans="1:6" ht="15.75">
      <c r="A15" s="17"/>
      <c r="B15" s="12">
        <v>0.5145833333333333</v>
      </c>
      <c r="C15" s="12">
        <v>0.5520833333333334</v>
      </c>
      <c r="D15" s="12">
        <v>0.8951388888888889</v>
      </c>
      <c r="E15" s="12">
        <v>0.7638888888888888</v>
      </c>
      <c r="F15" s="9">
        <f>SUM(B15:E15)</f>
        <v>2.7256944444444446</v>
      </c>
    </row>
    <row r="16" spans="1:6" ht="15.75">
      <c r="A16" s="18" t="s">
        <v>5</v>
      </c>
      <c r="B16" s="4">
        <f>SUM($B15:B15)</f>
        <v>0.5145833333333333</v>
      </c>
      <c r="C16" s="4">
        <f>SUM($B15:C15)</f>
        <v>1.0666666666666667</v>
      </c>
      <c r="D16" s="4">
        <f>SUM($B15:D15)</f>
        <v>1.9618055555555556</v>
      </c>
      <c r="E16" s="4">
        <f>SUM($B15:E15)</f>
        <v>2.7256944444444446</v>
      </c>
      <c r="F16" s="9"/>
    </row>
    <row r="17" spans="1:6" ht="15.75">
      <c r="A17" s="17"/>
      <c r="B17" s="12">
        <v>0.6340277777777777</v>
      </c>
      <c r="C17" s="21">
        <v>0.8583333333333334</v>
      </c>
      <c r="D17" s="12">
        <v>0.6944444444444445</v>
      </c>
      <c r="E17" s="20">
        <v>0</v>
      </c>
      <c r="F17" s="9">
        <f>SUM(B17:E17)</f>
        <v>2.186805555555556</v>
      </c>
    </row>
    <row r="18" spans="1:6" ht="15.75">
      <c r="A18" s="18" t="s">
        <v>15</v>
      </c>
      <c r="B18" s="4">
        <f>SUM($B17:B17)</f>
        <v>0.6340277777777777</v>
      </c>
      <c r="C18" s="4">
        <f>SUM($B17:C17)</f>
        <v>1.4923611111111112</v>
      </c>
      <c r="D18" s="4">
        <f>SUM($B17:D17)</f>
        <v>2.186805555555556</v>
      </c>
      <c r="E18" s="4">
        <f>SUM($B17:E17)</f>
        <v>2.186805555555556</v>
      </c>
      <c r="F18" s="9"/>
    </row>
    <row r="19" spans="1:6" ht="15.75">
      <c r="A19" s="17"/>
      <c r="B19" s="12">
        <v>0.8027777777777777</v>
      </c>
      <c r="C19" s="12">
        <v>1.2326388888888888</v>
      </c>
      <c r="D19" s="12">
        <v>0.4993055555555555</v>
      </c>
      <c r="E19" s="20">
        <v>0</v>
      </c>
      <c r="F19" s="9">
        <f>SUM(B19:E19)</f>
        <v>2.534722222222222</v>
      </c>
    </row>
    <row r="20" spans="1:6" ht="15.75">
      <c r="A20" s="18" t="s">
        <v>16</v>
      </c>
      <c r="B20" s="4">
        <f>SUM($B19:B19)</f>
        <v>0.8027777777777777</v>
      </c>
      <c r="C20" s="4">
        <f>SUM($B19:C19)</f>
        <v>2.0354166666666664</v>
      </c>
      <c r="D20" s="4">
        <f>SUM($B19:D19)</f>
        <v>2.534722222222222</v>
      </c>
      <c r="E20" s="4">
        <f>SUM($B19:E19)</f>
        <v>2.534722222222222</v>
      </c>
      <c r="F20" s="9"/>
    </row>
    <row r="21" spans="1:6" ht="15.75">
      <c r="A21" s="17"/>
      <c r="B21" s="12">
        <v>0.6736111111111112</v>
      </c>
      <c r="C21" s="12">
        <v>1.179861111111111</v>
      </c>
      <c r="D21" s="20">
        <v>0</v>
      </c>
      <c r="E21" s="12">
        <v>0.6027777777777777</v>
      </c>
      <c r="F21" s="9">
        <f>SUM(B21:E21)</f>
        <v>2.45625</v>
      </c>
    </row>
    <row r="22" spans="1:6" ht="15.75">
      <c r="A22" s="18" t="s">
        <v>7</v>
      </c>
      <c r="B22" s="4">
        <f>SUM($B21:B21)</f>
        <v>0.6736111111111112</v>
      </c>
      <c r="C22" s="4">
        <f>SUM($B21:C21)</f>
        <v>1.8534722222222222</v>
      </c>
      <c r="D22" s="4">
        <f>SUM($B21:D21)</f>
        <v>1.8534722222222222</v>
      </c>
      <c r="E22" s="4">
        <f>SUM($B21:E21)</f>
        <v>2.45625</v>
      </c>
      <c r="F22" s="9"/>
    </row>
    <row r="23" spans="1:6" ht="15.75">
      <c r="A23" s="17"/>
      <c r="B23" s="12">
        <v>0.7451388888888889</v>
      </c>
      <c r="C23" s="12">
        <v>0.6097222222222222</v>
      </c>
      <c r="D23" s="12">
        <v>0.8368055555555555</v>
      </c>
      <c r="E23" s="20">
        <v>0</v>
      </c>
      <c r="F23" s="9">
        <f>SUM(B23:E23)</f>
        <v>2.1916666666666664</v>
      </c>
    </row>
    <row r="24" spans="1:6" s="3" customFormat="1" ht="15.75">
      <c r="A24" s="18" t="s">
        <v>17</v>
      </c>
      <c r="B24" s="4">
        <f>SUM($B23:B23)</f>
        <v>0.7451388888888889</v>
      </c>
      <c r="C24" s="4">
        <f>SUM($B23:C23)</f>
        <v>1.354861111111111</v>
      </c>
      <c r="D24" s="4">
        <f>SUM($B23:D23)</f>
        <v>2.1916666666666664</v>
      </c>
      <c r="E24" s="4">
        <f>SUM($B23:E23)</f>
        <v>2.1916666666666664</v>
      </c>
      <c r="F24" s="9"/>
    </row>
    <row r="25" spans="1:6" ht="15.75">
      <c r="A25" s="17"/>
      <c r="B25" s="12">
        <v>0.6972222222222223</v>
      </c>
      <c r="C25" s="12">
        <v>0.6513888888888889</v>
      </c>
      <c r="D25" s="12">
        <v>0.5819444444444445</v>
      </c>
      <c r="E25" s="20">
        <v>0</v>
      </c>
      <c r="F25" s="9">
        <f>SUM(B25:E25)</f>
        <v>1.9305555555555558</v>
      </c>
    </row>
    <row r="26" spans="1:6" s="3" customFormat="1" ht="15.75">
      <c r="A26" s="18" t="s">
        <v>18</v>
      </c>
      <c r="B26" s="4">
        <f>SUM($B25:B25)</f>
        <v>0.6972222222222223</v>
      </c>
      <c r="C26" s="4">
        <f>SUM($B25:C25)</f>
        <v>1.3486111111111112</v>
      </c>
      <c r="D26" s="4">
        <f>SUM($B25:D25)</f>
        <v>1.9305555555555558</v>
      </c>
      <c r="E26" s="4">
        <f>SUM($B25:E25)</f>
        <v>1.9305555555555558</v>
      </c>
      <c r="F26" s="9"/>
    </row>
    <row r="27" spans="1:6" ht="15.75">
      <c r="A27" s="17"/>
      <c r="B27" s="12">
        <v>0.8291666666666666</v>
      </c>
      <c r="C27" s="12">
        <v>0.8208333333333333</v>
      </c>
      <c r="D27" s="12">
        <v>0.5965277777777778</v>
      </c>
      <c r="E27" s="12">
        <v>0.625</v>
      </c>
      <c r="F27" s="9">
        <f>SUM(B27:E27)</f>
        <v>2.8715277777777777</v>
      </c>
    </row>
    <row r="28" spans="1:6" s="3" customFormat="1" ht="15.75">
      <c r="A28" s="18" t="s">
        <v>19</v>
      </c>
      <c r="B28" s="4">
        <f>SUM($B27:B27)</f>
        <v>0.8291666666666666</v>
      </c>
      <c r="C28" s="4">
        <f>SUM($B27:C27)</f>
        <v>1.65</v>
      </c>
      <c r="D28" s="4">
        <f>SUM($B27:D27)</f>
        <v>2.2465277777777777</v>
      </c>
      <c r="E28" s="4">
        <f>SUM($B27:E27)</f>
        <v>2.8715277777777777</v>
      </c>
      <c r="F28" s="9"/>
    </row>
    <row r="29" spans="1:6" ht="15.75">
      <c r="A29" s="17"/>
      <c r="B29" s="21">
        <v>0.7409722222222223</v>
      </c>
      <c r="C29" s="12">
        <v>0.5673611111111111</v>
      </c>
      <c r="D29" s="12">
        <v>0.5069444444444444</v>
      </c>
      <c r="E29" s="12">
        <v>0.50625</v>
      </c>
      <c r="F29" s="9">
        <f>SUM(B29:E29)</f>
        <v>2.321527777777778</v>
      </c>
    </row>
    <row r="30" spans="1:6" s="3" customFormat="1" ht="15.75">
      <c r="A30" s="18" t="s">
        <v>2</v>
      </c>
      <c r="B30" s="4">
        <f>SUM($B29:B29)</f>
        <v>0.7409722222222223</v>
      </c>
      <c r="C30" s="4">
        <f>SUM($B29:C29)</f>
        <v>1.3083333333333333</v>
      </c>
      <c r="D30" s="4">
        <f>SUM($B29:D29)</f>
        <v>1.8152777777777778</v>
      </c>
      <c r="E30" s="4">
        <f>SUM($B29:E29)</f>
        <v>2.321527777777778</v>
      </c>
      <c r="F30" s="9"/>
    </row>
    <row r="31" spans="1:6" ht="15.75">
      <c r="A31" s="17"/>
      <c r="B31" s="12">
        <v>0.5638888888888889</v>
      </c>
      <c r="C31" s="12">
        <v>0.4604166666666667</v>
      </c>
      <c r="D31" s="12">
        <v>0.5277777777777778</v>
      </c>
      <c r="E31" s="21">
        <v>0.37847222222222227</v>
      </c>
      <c r="F31" s="9">
        <f>SUM(B31:E31)</f>
        <v>1.9305555555555558</v>
      </c>
    </row>
    <row r="32" spans="1:6" s="3" customFormat="1" ht="15.75">
      <c r="A32" s="18" t="s">
        <v>10</v>
      </c>
      <c r="B32" s="4">
        <f>SUM($B31:B31)</f>
        <v>0.5638888888888889</v>
      </c>
      <c r="C32" s="4">
        <f>SUM($B31:C31)</f>
        <v>1.0243055555555556</v>
      </c>
      <c r="D32" s="4">
        <f>SUM($B31:D31)</f>
        <v>1.5520833333333335</v>
      </c>
      <c r="E32" s="4">
        <f>SUM($B31:E31)</f>
        <v>1.9305555555555558</v>
      </c>
      <c r="F32" s="9"/>
    </row>
    <row r="33" spans="1:6" ht="15.75">
      <c r="A33" s="17"/>
      <c r="B33" s="12">
        <v>1.3701388888888888</v>
      </c>
      <c r="C33" s="12">
        <v>1.179861111111111</v>
      </c>
      <c r="D33" s="20">
        <v>0</v>
      </c>
      <c r="E33" s="20">
        <v>0</v>
      </c>
      <c r="F33" s="9">
        <f>SUM(B33:E33)</f>
        <v>2.55</v>
      </c>
    </row>
    <row r="34" spans="1:6" s="3" customFormat="1" ht="15.75">
      <c r="A34" s="18" t="s">
        <v>20</v>
      </c>
      <c r="B34" s="4">
        <f>SUM($B33:B33)</f>
        <v>1.3701388888888888</v>
      </c>
      <c r="C34" s="4">
        <f>SUM($B33:C33)</f>
        <v>2.55</v>
      </c>
      <c r="D34" s="4">
        <f>SUM($B33:D33)</f>
        <v>2.55</v>
      </c>
      <c r="E34" s="4">
        <f>SUM($B33:E33)</f>
        <v>2.55</v>
      </c>
      <c r="F34" s="9"/>
    </row>
    <row r="35" spans="1:6" ht="15.75">
      <c r="A35" s="17"/>
      <c r="B35" s="12">
        <v>0.6125</v>
      </c>
      <c r="C35" s="12">
        <v>0.7347222222222222</v>
      </c>
      <c r="D35" s="12">
        <v>0.6208333333333333</v>
      </c>
      <c r="E35" s="12">
        <v>0.5152777777777778</v>
      </c>
      <c r="F35" s="9">
        <f>SUM(B35:E35)</f>
        <v>2.4833333333333334</v>
      </c>
    </row>
    <row r="36" spans="1:6" ht="15.75">
      <c r="A36" s="18" t="s">
        <v>21</v>
      </c>
      <c r="B36" s="4">
        <f>SUM($B35:B35)</f>
        <v>0.6125</v>
      </c>
      <c r="C36" s="4">
        <f>SUM($B35:C35)</f>
        <v>1.3472222222222223</v>
      </c>
      <c r="D36" s="4">
        <f>SUM($B35:D35)</f>
        <v>1.9680555555555557</v>
      </c>
      <c r="E36" s="4">
        <f>SUM($B35:E35)</f>
        <v>2.4833333333333334</v>
      </c>
      <c r="F36" s="9"/>
    </row>
    <row r="37" spans="1:6" ht="15.75">
      <c r="A37" s="17"/>
      <c r="B37" s="12">
        <v>0.5756944444444444</v>
      </c>
      <c r="C37" s="12">
        <v>0.9541666666666666</v>
      </c>
      <c r="D37" s="12">
        <v>0.6263888888888889</v>
      </c>
      <c r="E37" s="12">
        <v>0.6430555555555556</v>
      </c>
      <c r="F37" s="9">
        <f>SUM(B37:E37)</f>
        <v>2.7993055555555557</v>
      </c>
    </row>
    <row r="38" spans="1:6" ht="15.75">
      <c r="A38" s="18" t="s">
        <v>22</v>
      </c>
      <c r="B38" s="4">
        <f>SUM($B37:B37)</f>
        <v>0.5756944444444444</v>
      </c>
      <c r="C38" s="4">
        <f>SUM($B37:C37)</f>
        <v>1.529861111111111</v>
      </c>
      <c r="D38" s="4">
        <f>SUM($B37:D37)</f>
        <v>2.15625</v>
      </c>
      <c r="E38" s="4">
        <f>SUM($B37:E37)</f>
        <v>2.7993055555555557</v>
      </c>
      <c r="F38" s="9"/>
    </row>
    <row r="39" spans="1:6" ht="15.75">
      <c r="A39" s="17"/>
      <c r="B39" s="12">
        <v>0.6284722222222222</v>
      </c>
      <c r="C39" s="12">
        <v>0.5111111111111112</v>
      </c>
      <c r="D39" s="12">
        <v>0.6395833333333333</v>
      </c>
      <c r="E39" s="12">
        <v>0.6118055555555556</v>
      </c>
      <c r="F39" s="9">
        <f>SUM(B39:E39)</f>
        <v>2.3909722222222225</v>
      </c>
    </row>
    <row r="40" spans="1:6" ht="15.75">
      <c r="A40" s="18" t="s">
        <v>23</v>
      </c>
      <c r="B40" s="4">
        <f>SUM($B39:B39)</f>
        <v>0.6284722222222222</v>
      </c>
      <c r="C40" s="4">
        <f>SUM($B39:C39)</f>
        <v>1.1395833333333334</v>
      </c>
      <c r="D40" s="4">
        <f>SUM($B39:D39)</f>
        <v>1.7791666666666668</v>
      </c>
      <c r="E40" s="4">
        <f>SUM($B39:E39)</f>
        <v>2.3909722222222225</v>
      </c>
      <c r="F40" s="9"/>
    </row>
    <row r="41" spans="1:6" ht="15.75">
      <c r="A41" s="17"/>
      <c r="B41" s="20">
        <v>0</v>
      </c>
      <c r="C41" s="12">
        <v>1.1458333333333333</v>
      </c>
      <c r="D41" s="12">
        <v>0.8145833333333333</v>
      </c>
      <c r="E41" s="12">
        <v>0.8465277777777778</v>
      </c>
      <c r="F41" s="9">
        <f>SUM(B41:E41)</f>
        <v>2.8069444444444445</v>
      </c>
    </row>
    <row r="42" spans="1:6" ht="15.75">
      <c r="A42" s="18" t="s">
        <v>30</v>
      </c>
      <c r="B42" s="4">
        <f>SUM($B41:B41)</f>
        <v>0</v>
      </c>
      <c r="C42" s="4">
        <f>SUM($B41:C41)</f>
        <v>1.1458333333333333</v>
      </c>
      <c r="D42" s="4">
        <f>SUM($B41:D41)</f>
        <v>1.9604166666666667</v>
      </c>
      <c r="E42" s="4">
        <f>SUM($B41:E41)</f>
        <v>2.8069444444444445</v>
      </c>
      <c r="F42" s="9"/>
    </row>
    <row r="43" spans="1:6" ht="15.75">
      <c r="A43" s="17"/>
      <c r="B43" s="12">
        <v>0.43333333333333335</v>
      </c>
      <c r="C43" s="12">
        <v>0.4708333333333334</v>
      </c>
      <c r="D43" s="12">
        <v>0.4145833333333333</v>
      </c>
      <c r="E43" s="12">
        <v>0.5604166666666667</v>
      </c>
      <c r="F43" s="9">
        <f>SUM(B43:E43)</f>
        <v>1.8791666666666669</v>
      </c>
    </row>
    <row r="44" spans="1:6" ht="15.75">
      <c r="A44" s="18" t="s">
        <v>8</v>
      </c>
      <c r="B44" s="4">
        <f>SUM($B43:B43)</f>
        <v>0.43333333333333335</v>
      </c>
      <c r="C44" s="4">
        <f>SUM($B43:C43)</f>
        <v>0.9041666666666668</v>
      </c>
      <c r="D44" s="4">
        <f>SUM($B43:D43)</f>
        <v>1.31875</v>
      </c>
      <c r="E44" s="4">
        <f>SUM($B43:E43)</f>
        <v>1.8791666666666669</v>
      </c>
      <c r="F44" s="9"/>
    </row>
    <row r="45" spans="1:6" ht="15.75">
      <c r="A45" s="17"/>
      <c r="B45" s="12">
        <v>0.45625</v>
      </c>
      <c r="C45" s="12">
        <v>0.5090277777777777</v>
      </c>
      <c r="D45" s="12">
        <v>0.5013888888888889</v>
      </c>
      <c r="E45" s="12">
        <v>0.46875</v>
      </c>
      <c r="F45" s="9">
        <f>SUM(B45:E45)</f>
        <v>1.9354166666666666</v>
      </c>
    </row>
    <row r="46" spans="1:6" ht="15.75">
      <c r="A46" s="18" t="s">
        <v>0</v>
      </c>
      <c r="B46" s="4">
        <f>SUM($B45:B45)</f>
        <v>0.45625</v>
      </c>
      <c r="C46" s="4">
        <f>SUM($B45:C45)</f>
        <v>0.9652777777777777</v>
      </c>
      <c r="D46" s="4">
        <f>SUM($B45:D45)</f>
        <v>1.4666666666666666</v>
      </c>
      <c r="E46" s="4">
        <f>SUM($B45:E45)</f>
        <v>1.9354166666666666</v>
      </c>
      <c r="F46" s="9"/>
    </row>
    <row r="47" spans="1:6" ht="15.75">
      <c r="A47" s="17"/>
      <c r="B47" s="12">
        <v>0.49375</v>
      </c>
      <c r="C47" s="12">
        <v>0.4680555555555555</v>
      </c>
      <c r="D47" s="21">
        <v>0.6284722222222222</v>
      </c>
      <c r="E47" s="12">
        <v>0.41875</v>
      </c>
      <c r="F47" s="9">
        <f>SUM(B47:E47)</f>
        <v>2.009027777777778</v>
      </c>
    </row>
    <row r="48" spans="1:6" ht="15.75">
      <c r="A48" s="18" t="s">
        <v>1</v>
      </c>
      <c r="B48" s="4">
        <f>SUM($B47:B47)</f>
        <v>0.49375</v>
      </c>
      <c r="C48" s="4">
        <f>SUM($B47:C47)</f>
        <v>0.9618055555555556</v>
      </c>
      <c r="D48" s="4">
        <f>SUM($B47:D47)</f>
        <v>1.5902777777777777</v>
      </c>
      <c r="E48" s="4">
        <f>SUM($B47:E47)</f>
        <v>2.009027777777778</v>
      </c>
      <c r="F48" s="9"/>
    </row>
    <row r="49" spans="1:6" ht="15.75">
      <c r="A49" s="17"/>
      <c r="B49" s="12">
        <v>0.3923611111111111</v>
      </c>
      <c r="C49" s="12">
        <v>0.4201388888888889</v>
      </c>
      <c r="D49" s="12">
        <v>0.4076388888888889</v>
      </c>
      <c r="E49" s="12">
        <v>0.3902777777777778</v>
      </c>
      <c r="F49" s="9">
        <f>SUM(B49:E49)</f>
        <v>1.6104166666666666</v>
      </c>
    </row>
    <row r="50" spans="1:6" ht="15.75">
      <c r="A50" s="18" t="s">
        <v>24</v>
      </c>
      <c r="B50" s="4">
        <f>SUM($B49:B49)</f>
        <v>0.3923611111111111</v>
      </c>
      <c r="C50" s="4">
        <f>SUM($B49:C49)</f>
        <v>0.8125</v>
      </c>
      <c r="D50" s="4">
        <f>SUM($B49:D49)</f>
        <v>1.2201388888888889</v>
      </c>
      <c r="E50" s="4">
        <f>SUM($B49:E49)</f>
        <v>1.6104166666666666</v>
      </c>
      <c r="F50" s="9"/>
    </row>
    <row r="51" spans="1:6" ht="15.75">
      <c r="A51" s="17"/>
      <c r="B51" s="12">
        <v>0.4909722222222222</v>
      </c>
      <c r="C51" s="12">
        <v>0.5590277777777778</v>
      </c>
      <c r="D51" s="12">
        <v>0.5166666666666667</v>
      </c>
      <c r="E51" s="12">
        <v>0.5472222222222222</v>
      </c>
      <c r="F51" s="9">
        <f>SUM(B51:E51)</f>
        <v>2.113888888888889</v>
      </c>
    </row>
    <row r="52" spans="1:6" ht="16.5" thickBot="1">
      <c r="A52" s="19" t="s">
        <v>25</v>
      </c>
      <c r="B52" s="13">
        <f>SUM($B51:B51)</f>
        <v>0.4909722222222222</v>
      </c>
      <c r="C52" s="13">
        <f>SUM($B51:C51)</f>
        <v>1.05</v>
      </c>
      <c r="D52" s="13">
        <f>SUM($B51:D51)</f>
        <v>1.5666666666666669</v>
      </c>
      <c r="E52" s="13">
        <f>SUM($B51:E51)</f>
        <v>2.113888888888889</v>
      </c>
      <c r="F5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pane ySplit="1" topLeftCell="BM2" activePane="bottomLeft" state="frozen"/>
      <selection pane="topLeft" activeCell="A1" sqref="A1"/>
      <selection pane="bottomLeft" activeCell="T28" sqref="T28"/>
    </sheetView>
  </sheetViews>
  <sheetFormatPr defaultColWidth="9.140625" defaultRowHeight="12.75"/>
  <cols>
    <col min="1" max="1" width="5.8515625" style="26" bestFit="1" customWidth="1"/>
    <col min="2" max="2" width="12.57421875" style="23" bestFit="1" customWidth="1"/>
    <col min="3" max="3" width="9.140625" style="26" customWidth="1"/>
    <col min="4" max="4" width="3.8515625" style="26" customWidth="1"/>
    <col min="5" max="5" width="5.8515625" style="26" bestFit="1" customWidth="1"/>
    <col min="6" max="6" width="11.28125" style="26" bestFit="1" customWidth="1"/>
    <col min="7" max="7" width="9.140625" style="26" customWidth="1"/>
    <col min="8" max="8" width="3.8515625" style="26" customWidth="1"/>
    <col min="9" max="9" width="5.8515625" style="26" bestFit="1" customWidth="1"/>
    <col min="10" max="10" width="11.28125" style="26" bestFit="1" customWidth="1"/>
    <col min="11" max="11" width="9.140625" style="26" customWidth="1"/>
    <col min="12" max="12" width="3.8515625" style="26" customWidth="1"/>
    <col min="13" max="13" width="5.8515625" style="26" bestFit="1" customWidth="1"/>
    <col min="14" max="14" width="11.28125" style="26" bestFit="1" customWidth="1"/>
    <col min="15" max="15" width="9.140625" style="26" customWidth="1"/>
    <col min="16" max="16" width="3.8515625" style="26" customWidth="1"/>
    <col min="17" max="17" width="5.8515625" style="26" bestFit="1" customWidth="1"/>
    <col min="18" max="16384" width="9.140625" style="26" customWidth="1"/>
  </cols>
  <sheetData>
    <row r="1" spans="1:19" s="22" customFormat="1" ht="16.5" thickBot="1">
      <c r="A1" s="34" t="s">
        <v>3</v>
      </c>
      <c r="B1" s="35"/>
      <c r="C1" s="36"/>
      <c r="E1" s="34" t="s">
        <v>26</v>
      </c>
      <c r="F1" s="35"/>
      <c r="G1" s="36"/>
      <c r="I1" s="34" t="s">
        <v>27</v>
      </c>
      <c r="J1" s="35"/>
      <c r="K1" s="36"/>
      <c r="M1" s="34" t="s">
        <v>28</v>
      </c>
      <c r="N1" s="35"/>
      <c r="O1" s="36"/>
      <c r="Q1" s="34" t="s">
        <v>29</v>
      </c>
      <c r="R1" s="35"/>
      <c r="S1" s="36"/>
    </row>
    <row r="2" spans="1:19" ht="15">
      <c r="A2" s="32" t="s">
        <v>31</v>
      </c>
      <c r="B2" s="25" t="s">
        <v>24</v>
      </c>
      <c r="C2" s="28">
        <v>1.6104166666666666</v>
      </c>
      <c r="E2" s="27" t="s">
        <v>31</v>
      </c>
      <c r="F2" s="25" t="s">
        <v>24</v>
      </c>
      <c r="G2" s="28">
        <v>0.3923611111111111</v>
      </c>
      <c r="I2" s="27" t="s">
        <v>31</v>
      </c>
      <c r="J2" s="25" t="s">
        <v>24</v>
      </c>
      <c r="K2" s="28">
        <v>0.4201388888888889</v>
      </c>
      <c r="M2" s="27" t="s">
        <v>31</v>
      </c>
      <c r="N2" s="25" t="s">
        <v>24</v>
      </c>
      <c r="O2" s="28">
        <v>0.4076388888888889</v>
      </c>
      <c r="Q2" s="27" t="s">
        <v>31</v>
      </c>
      <c r="R2" s="25" t="s">
        <v>24</v>
      </c>
      <c r="S2" s="28">
        <v>0.3902777777777778</v>
      </c>
    </row>
    <row r="3" spans="1:19" ht="15">
      <c r="A3" s="32" t="s">
        <v>32</v>
      </c>
      <c r="B3" s="25" t="s">
        <v>8</v>
      </c>
      <c r="C3" s="28">
        <v>1.8791666666666669</v>
      </c>
      <c r="E3" s="27" t="s">
        <v>32</v>
      </c>
      <c r="F3" s="24" t="s">
        <v>14</v>
      </c>
      <c r="G3" s="28">
        <v>0.4215277777777778</v>
      </c>
      <c r="I3" s="27" t="s">
        <v>32</v>
      </c>
      <c r="J3" s="25" t="s">
        <v>10</v>
      </c>
      <c r="K3" s="28">
        <v>0.4604166666666667</v>
      </c>
      <c r="M3" s="27" t="s">
        <v>32</v>
      </c>
      <c r="N3" s="25" t="s">
        <v>8</v>
      </c>
      <c r="O3" s="28">
        <v>0.4145833333333333</v>
      </c>
      <c r="Q3" s="27" t="s">
        <v>32</v>
      </c>
      <c r="R3" s="24" t="s">
        <v>11</v>
      </c>
      <c r="S3" s="28">
        <v>0.40138888888888885</v>
      </c>
    </row>
    <row r="4" spans="1:19" ht="15">
      <c r="A4" s="32" t="s">
        <v>33</v>
      </c>
      <c r="B4" s="25" t="s">
        <v>0</v>
      </c>
      <c r="C4" s="28">
        <v>1.9354166666666666</v>
      </c>
      <c r="E4" s="27" t="s">
        <v>33</v>
      </c>
      <c r="F4" s="25" t="s">
        <v>8</v>
      </c>
      <c r="G4" s="28">
        <v>0.43333333333333335</v>
      </c>
      <c r="I4" s="27" t="s">
        <v>33</v>
      </c>
      <c r="J4" s="25" t="s">
        <v>1</v>
      </c>
      <c r="K4" s="28">
        <v>0.4680555555555555</v>
      </c>
      <c r="M4" s="27" t="s">
        <v>33</v>
      </c>
      <c r="N4" s="24" t="s">
        <v>14</v>
      </c>
      <c r="O4" s="28">
        <v>0.4375</v>
      </c>
      <c r="Q4" s="27" t="s">
        <v>33</v>
      </c>
      <c r="R4" s="25" t="s">
        <v>1</v>
      </c>
      <c r="S4" s="28">
        <v>0.41875</v>
      </c>
    </row>
    <row r="5" spans="1:19" ht="15">
      <c r="A5" s="32" t="s">
        <v>34</v>
      </c>
      <c r="B5" s="24" t="s">
        <v>14</v>
      </c>
      <c r="C5" s="28">
        <v>1.9506944444444445</v>
      </c>
      <c r="E5" s="27" t="s">
        <v>34</v>
      </c>
      <c r="F5" s="25" t="s">
        <v>0</v>
      </c>
      <c r="G5" s="28">
        <v>0.45625</v>
      </c>
      <c r="I5" s="27" t="s">
        <v>34</v>
      </c>
      <c r="J5" s="25" t="s">
        <v>8</v>
      </c>
      <c r="K5" s="28">
        <v>0.4708333333333334</v>
      </c>
      <c r="M5" s="27" t="s">
        <v>34</v>
      </c>
      <c r="N5" s="24" t="s">
        <v>11</v>
      </c>
      <c r="O5" s="28">
        <v>0.4993055555555555</v>
      </c>
      <c r="Q5" s="27" t="s">
        <v>34</v>
      </c>
      <c r="R5" s="24" t="s">
        <v>14</v>
      </c>
      <c r="S5" s="28">
        <v>0.4576388888888889</v>
      </c>
    </row>
    <row r="6" spans="1:19" ht="15">
      <c r="A6" s="32" t="s">
        <v>35</v>
      </c>
      <c r="B6" s="24" t="s">
        <v>11</v>
      </c>
      <c r="C6" s="28">
        <v>1.9979166666666666</v>
      </c>
      <c r="E6" s="27" t="s">
        <v>35</v>
      </c>
      <c r="F6" s="25" t="s">
        <v>25</v>
      </c>
      <c r="G6" s="28">
        <v>0.4909722222222222</v>
      </c>
      <c r="I6" s="27" t="s">
        <v>35</v>
      </c>
      <c r="J6" s="25" t="s">
        <v>0</v>
      </c>
      <c r="K6" s="28">
        <v>0.5090277777777777</v>
      </c>
      <c r="M6" s="27" t="s">
        <v>34</v>
      </c>
      <c r="N6" s="25" t="s">
        <v>16</v>
      </c>
      <c r="O6" s="28">
        <v>0.4993055555555555</v>
      </c>
      <c r="Q6" s="27" t="s">
        <v>35</v>
      </c>
      <c r="R6" s="25" t="s">
        <v>0</v>
      </c>
      <c r="S6" s="28">
        <v>0.46875</v>
      </c>
    </row>
    <row r="7" spans="1:19" ht="15">
      <c r="A7" s="32" t="s">
        <v>36</v>
      </c>
      <c r="B7" s="25" t="s">
        <v>25</v>
      </c>
      <c r="C7" s="28">
        <v>2.113888888888889</v>
      </c>
      <c r="E7" s="27" t="s">
        <v>36</v>
      </c>
      <c r="F7" s="25" t="s">
        <v>1</v>
      </c>
      <c r="G7" s="28">
        <v>0.49375</v>
      </c>
      <c r="I7" s="27" t="s">
        <v>36</v>
      </c>
      <c r="J7" s="25" t="s">
        <v>23</v>
      </c>
      <c r="K7" s="28">
        <v>0.5111111111111112</v>
      </c>
      <c r="M7" s="27" t="s">
        <v>36</v>
      </c>
      <c r="N7" s="25" t="s">
        <v>0</v>
      </c>
      <c r="O7" s="28">
        <v>0.5013888888888889</v>
      </c>
      <c r="Q7" s="27" t="s">
        <v>36</v>
      </c>
      <c r="R7" s="25" t="s">
        <v>2</v>
      </c>
      <c r="S7" s="28">
        <v>0.50625</v>
      </c>
    </row>
    <row r="8" spans="1:19" ht="15">
      <c r="A8" s="32" t="s">
        <v>37</v>
      </c>
      <c r="B8" s="25" t="s">
        <v>23</v>
      </c>
      <c r="C8" s="28">
        <v>2.3909722222222225</v>
      </c>
      <c r="E8" s="27" t="s">
        <v>37</v>
      </c>
      <c r="F8" s="24" t="s">
        <v>11</v>
      </c>
      <c r="G8" s="28">
        <v>0.5048611111111111</v>
      </c>
      <c r="I8" s="27" t="s">
        <v>37</v>
      </c>
      <c r="J8" s="25" t="s">
        <v>5</v>
      </c>
      <c r="K8" s="28">
        <v>0.5520833333333334</v>
      </c>
      <c r="M8" s="27" t="s">
        <v>37</v>
      </c>
      <c r="N8" s="25" t="s">
        <v>2</v>
      </c>
      <c r="O8" s="28">
        <v>0.5069444444444444</v>
      </c>
      <c r="Q8" s="27" t="s">
        <v>37</v>
      </c>
      <c r="R8" s="25" t="s">
        <v>21</v>
      </c>
      <c r="S8" s="28">
        <v>0.5152777777777778</v>
      </c>
    </row>
    <row r="9" spans="1:19" ht="15">
      <c r="A9" s="32" t="s">
        <v>38</v>
      </c>
      <c r="B9" s="25" t="s">
        <v>21</v>
      </c>
      <c r="C9" s="28">
        <v>2.4833333333333334</v>
      </c>
      <c r="E9" s="27" t="s">
        <v>38</v>
      </c>
      <c r="F9" s="25" t="s">
        <v>5</v>
      </c>
      <c r="G9" s="28">
        <v>0.5145833333333333</v>
      </c>
      <c r="I9" s="27" t="s">
        <v>38</v>
      </c>
      <c r="J9" s="25" t="s">
        <v>25</v>
      </c>
      <c r="K9" s="28">
        <v>0.5590277777777778</v>
      </c>
      <c r="M9" s="27" t="s">
        <v>38</v>
      </c>
      <c r="N9" s="25" t="s">
        <v>25</v>
      </c>
      <c r="O9" s="28">
        <v>0.5166666666666667</v>
      </c>
      <c r="Q9" s="27" t="s">
        <v>38</v>
      </c>
      <c r="R9" s="25" t="s">
        <v>25</v>
      </c>
      <c r="S9" s="28">
        <v>0.5472222222222222</v>
      </c>
    </row>
    <row r="10" spans="1:19" ht="15">
      <c r="A10" s="32" t="s">
        <v>39</v>
      </c>
      <c r="B10" s="24" t="s">
        <v>13</v>
      </c>
      <c r="C10" s="28">
        <v>2.6173611111111112</v>
      </c>
      <c r="E10" s="27" t="s">
        <v>39</v>
      </c>
      <c r="F10" s="25" t="s">
        <v>10</v>
      </c>
      <c r="G10" s="28">
        <v>0.5638888888888889</v>
      </c>
      <c r="I10" s="27" t="s">
        <v>39</v>
      </c>
      <c r="J10" s="25" t="s">
        <v>2</v>
      </c>
      <c r="K10" s="28">
        <v>0.5673611111111111</v>
      </c>
      <c r="M10" s="27" t="s">
        <v>39</v>
      </c>
      <c r="N10" s="25" t="s">
        <v>10</v>
      </c>
      <c r="O10" s="28">
        <v>0.5277777777777778</v>
      </c>
      <c r="Q10" s="27" t="s">
        <v>39</v>
      </c>
      <c r="R10" s="25" t="s">
        <v>8</v>
      </c>
      <c r="S10" s="28">
        <v>0.5604166666666667</v>
      </c>
    </row>
    <row r="11" spans="1:19" ht="15">
      <c r="A11" s="32" t="s">
        <v>40</v>
      </c>
      <c r="B11" s="25" t="s">
        <v>5</v>
      </c>
      <c r="C11" s="28">
        <v>2.7256944444444446</v>
      </c>
      <c r="E11" s="27" t="s">
        <v>40</v>
      </c>
      <c r="F11" s="25" t="s">
        <v>22</v>
      </c>
      <c r="G11" s="28">
        <v>0.5756944444444444</v>
      </c>
      <c r="I11" s="27" t="s">
        <v>40</v>
      </c>
      <c r="J11" s="24" t="s">
        <v>11</v>
      </c>
      <c r="K11" s="28">
        <v>0.5923611111111111</v>
      </c>
      <c r="M11" s="27" t="s">
        <v>40</v>
      </c>
      <c r="N11" s="25" t="s">
        <v>18</v>
      </c>
      <c r="O11" s="28">
        <v>0.5819444444444445</v>
      </c>
      <c r="Q11" s="27" t="s">
        <v>40</v>
      </c>
      <c r="R11" s="24" t="s">
        <v>13</v>
      </c>
      <c r="S11" s="28">
        <v>0.5833333333333334</v>
      </c>
    </row>
    <row r="12" spans="1:19" ht="15">
      <c r="A12" s="32" t="s">
        <v>41</v>
      </c>
      <c r="B12" s="25" t="s">
        <v>22</v>
      </c>
      <c r="C12" s="28">
        <v>2.7993055555555557</v>
      </c>
      <c r="E12" s="27" t="s">
        <v>41</v>
      </c>
      <c r="F12" s="25" t="s">
        <v>21</v>
      </c>
      <c r="G12" s="28">
        <v>0.6125</v>
      </c>
      <c r="I12" s="27" t="s">
        <v>41</v>
      </c>
      <c r="J12" s="25" t="s">
        <v>17</v>
      </c>
      <c r="K12" s="28">
        <v>0.6097222222222222</v>
      </c>
      <c r="M12" s="27" t="s">
        <v>41</v>
      </c>
      <c r="N12" s="25" t="s">
        <v>19</v>
      </c>
      <c r="O12" s="28">
        <v>0.5965277777777778</v>
      </c>
      <c r="Q12" s="27" t="s">
        <v>41</v>
      </c>
      <c r="R12" s="24" t="s">
        <v>6</v>
      </c>
      <c r="S12" s="28">
        <v>0.5916666666666667</v>
      </c>
    </row>
    <row r="13" spans="1:19" ht="15">
      <c r="A13" s="32" t="s">
        <v>42</v>
      </c>
      <c r="B13" s="24" t="s">
        <v>9</v>
      </c>
      <c r="C13" s="28">
        <v>2.8159722222222223</v>
      </c>
      <c r="E13" s="27" t="s">
        <v>42</v>
      </c>
      <c r="F13" s="24" t="s">
        <v>56</v>
      </c>
      <c r="G13" s="28">
        <v>0.6159722222222223</v>
      </c>
      <c r="I13" s="27" t="s">
        <v>42</v>
      </c>
      <c r="J13" s="24" t="s">
        <v>14</v>
      </c>
      <c r="K13" s="28">
        <v>0.6340277777777777</v>
      </c>
      <c r="M13" s="27" t="s">
        <v>42</v>
      </c>
      <c r="N13" s="24" t="s">
        <v>9</v>
      </c>
      <c r="O13" s="28">
        <v>0.6201388888888889</v>
      </c>
      <c r="Q13" s="27" t="s">
        <v>42</v>
      </c>
      <c r="R13" s="25" t="s">
        <v>7</v>
      </c>
      <c r="S13" s="28">
        <v>0.6027777777777777</v>
      </c>
    </row>
    <row r="14" spans="1:19" ht="15">
      <c r="A14" s="32" t="s">
        <v>43</v>
      </c>
      <c r="B14" s="25" t="s">
        <v>19</v>
      </c>
      <c r="C14" s="28">
        <v>2.8715277777777777</v>
      </c>
      <c r="E14" s="27" t="s">
        <v>43</v>
      </c>
      <c r="F14" s="25" t="s">
        <v>23</v>
      </c>
      <c r="G14" s="28">
        <v>0.6284722222222222</v>
      </c>
      <c r="I14" s="27" t="s">
        <v>43</v>
      </c>
      <c r="J14" s="25" t="s">
        <v>18</v>
      </c>
      <c r="K14" s="28">
        <v>0.6513888888888889</v>
      </c>
      <c r="M14" s="27" t="s">
        <v>43</v>
      </c>
      <c r="N14" s="25" t="s">
        <v>21</v>
      </c>
      <c r="O14" s="28">
        <v>0.6208333333333333</v>
      </c>
      <c r="Q14" s="27" t="s">
        <v>43</v>
      </c>
      <c r="R14" s="25" t="s">
        <v>23</v>
      </c>
      <c r="S14" s="28">
        <v>0.6118055555555556</v>
      </c>
    </row>
    <row r="15" spans="1:19" ht="15">
      <c r="A15" s="32" t="s">
        <v>44</v>
      </c>
      <c r="B15" s="24" t="s">
        <v>56</v>
      </c>
      <c r="C15" s="28">
        <v>3.1222222222222222</v>
      </c>
      <c r="E15" s="27" t="s">
        <v>44</v>
      </c>
      <c r="F15" s="25" t="s">
        <v>15</v>
      </c>
      <c r="G15" s="28">
        <v>0.6340277777777777</v>
      </c>
      <c r="I15" s="27" t="s">
        <v>44</v>
      </c>
      <c r="J15" s="25" t="s">
        <v>21</v>
      </c>
      <c r="K15" s="28">
        <v>0.7347222222222222</v>
      </c>
      <c r="M15" s="27" t="s">
        <v>44</v>
      </c>
      <c r="N15" s="24" t="s">
        <v>13</v>
      </c>
      <c r="O15" s="28">
        <v>0.6263888888888889</v>
      </c>
      <c r="Q15" s="27" t="s">
        <v>44</v>
      </c>
      <c r="R15" s="25" t="s">
        <v>19</v>
      </c>
      <c r="S15" s="28">
        <v>0.625</v>
      </c>
    </row>
    <row r="16" spans="1:19" ht="15">
      <c r="A16" s="32" t="s">
        <v>55</v>
      </c>
      <c r="B16" s="25" t="s">
        <v>10</v>
      </c>
      <c r="C16" s="28">
        <v>1.9305555555555558</v>
      </c>
      <c r="E16" s="27" t="s">
        <v>45</v>
      </c>
      <c r="F16" s="24" t="s">
        <v>13</v>
      </c>
      <c r="G16" s="28">
        <v>0.6625</v>
      </c>
      <c r="I16" s="27" t="s">
        <v>45</v>
      </c>
      <c r="J16" s="24" t="s">
        <v>13</v>
      </c>
      <c r="K16" s="28">
        <v>0.7451388888888889</v>
      </c>
      <c r="M16" s="27" t="s">
        <v>44</v>
      </c>
      <c r="N16" s="25" t="s">
        <v>22</v>
      </c>
      <c r="O16" s="28">
        <v>0.6263888888888889</v>
      </c>
      <c r="Q16" s="27" t="s">
        <v>45</v>
      </c>
      <c r="R16" s="25" t="s">
        <v>22</v>
      </c>
      <c r="S16" s="28">
        <v>0.6430555555555556</v>
      </c>
    </row>
    <row r="17" spans="1:19" ht="15">
      <c r="A17" s="32" t="s">
        <v>55</v>
      </c>
      <c r="B17" s="25" t="s">
        <v>1</v>
      </c>
      <c r="C17" s="28">
        <v>2.009027777777778</v>
      </c>
      <c r="E17" s="27" t="s">
        <v>46</v>
      </c>
      <c r="F17" s="25" t="s">
        <v>7</v>
      </c>
      <c r="G17" s="28">
        <v>0.6736111111111112</v>
      </c>
      <c r="I17" s="27" t="s">
        <v>46</v>
      </c>
      <c r="J17" s="24" t="s">
        <v>9</v>
      </c>
      <c r="K17" s="28">
        <v>0.7604166666666666</v>
      </c>
      <c r="M17" s="27" t="s">
        <v>46</v>
      </c>
      <c r="N17" s="25" t="s">
        <v>23</v>
      </c>
      <c r="O17" s="28">
        <v>0.6395833333333333</v>
      </c>
      <c r="Q17" s="27" t="s">
        <v>46</v>
      </c>
      <c r="R17" s="24" t="s">
        <v>56</v>
      </c>
      <c r="S17" s="28">
        <v>0.6513888888888889</v>
      </c>
    </row>
    <row r="18" spans="1:19" ht="15.75" thickBot="1">
      <c r="A18" s="33" t="s">
        <v>55</v>
      </c>
      <c r="B18" s="30" t="s">
        <v>2</v>
      </c>
      <c r="C18" s="31">
        <v>2.321527777777778</v>
      </c>
      <c r="E18" s="27" t="s">
        <v>47</v>
      </c>
      <c r="F18" s="24" t="s">
        <v>6</v>
      </c>
      <c r="G18" s="28">
        <v>0.6756944444444444</v>
      </c>
      <c r="I18" s="27" t="s">
        <v>47</v>
      </c>
      <c r="J18" s="25" t="s">
        <v>19</v>
      </c>
      <c r="K18" s="28">
        <v>0.8208333333333333</v>
      </c>
      <c r="M18" s="27" t="s">
        <v>47</v>
      </c>
      <c r="N18" s="25" t="s">
        <v>15</v>
      </c>
      <c r="O18" s="28">
        <v>0.6944444444444445</v>
      </c>
      <c r="Q18" s="27" t="s">
        <v>47</v>
      </c>
      <c r="R18" s="24" t="s">
        <v>9</v>
      </c>
      <c r="S18" s="28">
        <v>0.6763888888888889</v>
      </c>
    </row>
    <row r="19" spans="5:19" ht="15">
      <c r="E19" s="27" t="s">
        <v>48</v>
      </c>
      <c r="F19" s="25" t="s">
        <v>18</v>
      </c>
      <c r="G19" s="28">
        <v>0.6972222222222223</v>
      </c>
      <c r="I19" s="27" t="s">
        <v>48</v>
      </c>
      <c r="J19" s="24" t="s">
        <v>56</v>
      </c>
      <c r="K19" s="28">
        <v>0.9291666666666667</v>
      </c>
      <c r="M19" s="27" t="s">
        <v>48</v>
      </c>
      <c r="N19" s="25" t="s">
        <v>30</v>
      </c>
      <c r="O19" s="28">
        <v>0.8145833333333333</v>
      </c>
      <c r="Q19" s="27" t="s">
        <v>48</v>
      </c>
      <c r="R19" s="25" t="s">
        <v>5</v>
      </c>
      <c r="S19" s="28">
        <v>0.7638888888888888</v>
      </c>
    </row>
    <row r="20" spans="5:19" ht="15">
      <c r="E20" s="27" t="s">
        <v>49</v>
      </c>
      <c r="F20" s="25" t="s">
        <v>17</v>
      </c>
      <c r="G20" s="28">
        <v>0.7451388888888889</v>
      </c>
      <c r="I20" s="27" t="s">
        <v>49</v>
      </c>
      <c r="J20" s="25" t="s">
        <v>22</v>
      </c>
      <c r="K20" s="28">
        <v>0.9541666666666666</v>
      </c>
      <c r="M20" s="27" t="s">
        <v>49</v>
      </c>
      <c r="N20" s="25" t="s">
        <v>17</v>
      </c>
      <c r="O20" s="28">
        <v>0.8368055555555555</v>
      </c>
      <c r="Q20" s="27" t="s">
        <v>49</v>
      </c>
      <c r="R20" s="25" t="s">
        <v>30</v>
      </c>
      <c r="S20" s="28">
        <v>0.8465277777777778</v>
      </c>
    </row>
    <row r="21" spans="5:19" ht="15.75" thickBot="1">
      <c r="E21" s="27" t="s">
        <v>50</v>
      </c>
      <c r="F21" s="24" t="s">
        <v>9</v>
      </c>
      <c r="G21" s="28">
        <v>0.7590277777777777</v>
      </c>
      <c r="I21" s="27" t="s">
        <v>50</v>
      </c>
      <c r="J21" s="24" t="s">
        <v>6</v>
      </c>
      <c r="K21" s="28">
        <v>1.1375</v>
      </c>
      <c r="M21" s="27" t="s">
        <v>50</v>
      </c>
      <c r="N21" s="25" t="s">
        <v>5</v>
      </c>
      <c r="O21" s="28">
        <v>0.8951388888888889</v>
      </c>
      <c r="Q21" s="29" t="s">
        <v>55</v>
      </c>
      <c r="R21" s="30" t="s">
        <v>10</v>
      </c>
      <c r="S21" s="31">
        <v>0.37847222222222227</v>
      </c>
    </row>
    <row r="22" spans="5:15" ht="15">
      <c r="E22" s="27" t="s">
        <v>51</v>
      </c>
      <c r="F22" s="25" t="s">
        <v>16</v>
      </c>
      <c r="G22" s="28">
        <v>0.8027777777777777</v>
      </c>
      <c r="I22" s="27" t="s">
        <v>51</v>
      </c>
      <c r="J22" s="25" t="s">
        <v>30</v>
      </c>
      <c r="K22" s="28">
        <v>1.1458333333333333</v>
      </c>
      <c r="M22" s="27" t="s">
        <v>51</v>
      </c>
      <c r="N22" s="24" t="s">
        <v>56</v>
      </c>
      <c r="O22" s="28">
        <v>0.9256944444444444</v>
      </c>
    </row>
    <row r="23" spans="5:15" ht="15.75" thickBot="1">
      <c r="E23" s="27" t="s">
        <v>52</v>
      </c>
      <c r="F23" s="25" t="s">
        <v>19</v>
      </c>
      <c r="G23" s="28">
        <v>0.8291666666666666</v>
      </c>
      <c r="I23" s="27" t="s">
        <v>52</v>
      </c>
      <c r="J23" s="25" t="s">
        <v>7</v>
      </c>
      <c r="K23" s="28">
        <v>1.179861111111111</v>
      </c>
      <c r="M23" s="29" t="s">
        <v>55</v>
      </c>
      <c r="N23" s="30" t="s">
        <v>1</v>
      </c>
      <c r="O23" s="31">
        <v>0.6284722222222222</v>
      </c>
    </row>
    <row r="24" spans="5:11" ht="15">
      <c r="E24" s="27" t="s">
        <v>53</v>
      </c>
      <c r="F24" s="25" t="s">
        <v>20</v>
      </c>
      <c r="G24" s="28">
        <v>1.3701388888888888</v>
      </c>
      <c r="I24" s="27" t="s">
        <v>52</v>
      </c>
      <c r="J24" s="25" t="s">
        <v>20</v>
      </c>
      <c r="K24" s="28">
        <v>1.179861111111111</v>
      </c>
    </row>
    <row r="25" spans="5:11" ht="15.75" thickBot="1">
      <c r="E25" s="29" t="s">
        <v>55</v>
      </c>
      <c r="F25" s="30" t="s">
        <v>2</v>
      </c>
      <c r="G25" s="31">
        <v>0.7409722222222223</v>
      </c>
      <c r="I25" s="27" t="s">
        <v>54</v>
      </c>
      <c r="J25" s="25" t="s">
        <v>16</v>
      </c>
      <c r="K25" s="28">
        <v>1.2326388888888888</v>
      </c>
    </row>
    <row r="26" spans="9:11" ht="15.75" thickBot="1">
      <c r="I26" s="29" t="s">
        <v>55</v>
      </c>
      <c r="J26" s="30" t="s">
        <v>15</v>
      </c>
      <c r="K26" s="31">
        <v>0.8583333333333334</v>
      </c>
    </row>
  </sheetData>
  <mergeCells count="5">
    <mergeCell ref="Q1:S1"/>
    <mergeCell ref="A1:C1"/>
    <mergeCell ref="E1:G1"/>
    <mergeCell ref="I1:K1"/>
    <mergeCell ref="M1:O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Haas</dc:creator>
  <cp:keywords/>
  <dc:description/>
  <cp:lastModifiedBy>Karel Haas</cp:lastModifiedBy>
  <dcterms:created xsi:type="dcterms:W3CDTF">2007-05-06T10:42:36Z</dcterms:created>
  <dcterms:modified xsi:type="dcterms:W3CDTF">2008-05-04T18:32:46Z</dcterms:modified>
  <cp:category/>
  <cp:version/>
  <cp:contentType/>
  <cp:contentStatus/>
</cp:coreProperties>
</file>